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450"/>
  </bookViews>
  <sheets>
    <sheet name="ტრანსპორტი" sheetId="1" r:id="rId1"/>
    <sheet name="მივლინება" sheetId="2" r:id="rId2"/>
    <sheet name="წარმომადგენლობითი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/>
  <c r="U8"/>
  <c r="U9"/>
  <c r="U10"/>
  <c r="U11"/>
  <c r="U12"/>
  <c r="U13"/>
  <c r="U14"/>
  <c r="U15"/>
  <c r="U16"/>
  <c r="T7"/>
  <c r="T8"/>
  <c r="T9"/>
  <c r="T10"/>
  <c r="T11"/>
  <c r="T12"/>
  <c r="T13"/>
  <c r="T14"/>
  <c r="T15"/>
  <c r="T16"/>
  <c r="U6"/>
  <c r="T6"/>
  <c r="E7"/>
  <c r="E8"/>
  <c r="E9"/>
  <c r="E10"/>
  <c r="E11"/>
  <c r="E12"/>
  <c r="E13"/>
  <c r="E14"/>
  <c r="E15"/>
  <c r="E16"/>
  <c r="E6"/>
  <c r="D7"/>
  <c r="D8"/>
  <c r="D9"/>
  <c r="D10"/>
  <c r="D11"/>
  <c r="D12"/>
  <c r="D13"/>
  <c r="D14"/>
  <c r="D15"/>
  <c r="D16"/>
  <c r="D6"/>
  <c r="F7" i="2"/>
  <c r="F8"/>
  <c r="F9"/>
  <c r="F10"/>
  <c r="F11"/>
  <c r="F12"/>
  <c r="F13"/>
  <c r="F14"/>
  <c r="F15"/>
  <c r="F16"/>
  <c r="F6"/>
</calcChain>
</file>

<file path=xl/sharedStrings.xml><?xml version="1.0" encoding="utf-8"?>
<sst xmlns="http://schemas.openxmlformats.org/spreadsheetml/2006/main" count="52" uniqueCount="27">
  <si>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</si>
  <si>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</si>
  <si>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</si>
  <si>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</si>
  <si>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</si>
  <si>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</si>
  <si>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</si>
  <si>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</si>
  <si>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</si>
  <si>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</si>
  <si>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</si>
  <si>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</si>
  <si>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</si>
  <si>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</si>
  <si>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</si>
  <si>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</si>
  <si>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</si>
  <si>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</si>
  <si>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</si>
  <si>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</si>
  <si>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მივლინება ქვეყნის შიგნით</t>
  </si>
  <si>
    <t>მივლინება ქვეყნის გარეთ</t>
  </si>
  <si>
    <t>სსიპ აჭარის კულტურული მემკვიდრეობის დაცვის სააგენტო</t>
  </si>
  <si>
    <t>აჭარის ავტონომიური რესპუბლიკის განათლების, კულტურისა და სპორტის სამინისტრო</t>
  </si>
  <si>
    <t>ქვეყნის შიგნით და ქვეყნის ფარგლებს გარეთ გაწეული ხარჯები</t>
  </si>
  <si>
    <t>წარმომადგენლობითი</t>
  </si>
  <si>
    <t>წარმომადგენლობითი ხარჯები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</si>
</sst>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C1" zoomScaleNormal="100" workbookViewId="0">
      <selection activeCell="K16" sqref="K16"/>
    </sheetView>
  </sheetViews>
  <sheetFormatPr defaultColWidth="8.85546875" defaultRowHeight="15"/>
  <cols>
    <col min="1" max="1" width="13.85546875" style="4" customWidth="1"/>
    <col min="2" max="2" width="28.42578125" style="4" customWidth="1"/>
    <col min="3" max="4" width="19.5703125" style="4" customWidth="1"/>
    <col min="5" max="5" width="13.28515625" style="4" customWidth="1"/>
    <col min="6" max="6" width="18.28515625" style="4" customWidth="1"/>
    <col min="7" max="7" width="21" style="4" customWidth="1"/>
    <col min="8" max="19" width="13.42578125" style="4" customWidth="1"/>
    <col min="20" max="16384" width="8.85546875" style="4"/>
  </cols>
  <sheetData>
    <row r="1" spans="1:21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21" ht="19.149999999999999" customHeight="1">
      <c r="A3" s="14" t="s">
        <v>12</v>
      </c>
      <c r="B3" s="15" t="s">
        <v>19</v>
      </c>
      <c r="C3" s="14" t="s">
        <v>10</v>
      </c>
      <c r="D3" s="11" t="s">
        <v>14</v>
      </c>
      <c r="E3" s="14" t="s">
        <v>0</v>
      </c>
      <c r="F3" s="11" t="s">
        <v>18</v>
      </c>
      <c r="G3" s="11" t="s">
        <v>16</v>
      </c>
      <c r="H3" s="15" t="s">
        <v>15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8.9" customHeight="1">
      <c r="A4" s="14"/>
      <c r="B4" s="15"/>
      <c r="C4" s="14"/>
      <c r="D4" s="12"/>
      <c r="E4" s="14"/>
      <c r="F4" s="12"/>
      <c r="G4" s="12"/>
      <c r="H4" s="15" t="s">
        <v>1</v>
      </c>
      <c r="I4" s="15"/>
      <c r="J4" s="15" t="s">
        <v>2</v>
      </c>
      <c r="K4" s="15"/>
      <c r="L4" s="15" t="s">
        <v>3</v>
      </c>
      <c r="M4" s="15"/>
      <c r="N4" s="15" t="s">
        <v>9</v>
      </c>
      <c r="O4" s="15"/>
      <c r="P4" s="15" t="s">
        <v>4</v>
      </c>
      <c r="Q4" s="15"/>
      <c r="R4" s="15" t="s">
        <v>5</v>
      </c>
      <c r="S4" s="15"/>
      <c r="T4" s="15" t="s">
        <v>17</v>
      </c>
      <c r="U4" s="15"/>
    </row>
    <row r="5" spans="1:21" ht="60">
      <c r="A5" s="14"/>
      <c r="B5" s="15"/>
      <c r="C5" s="14"/>
      <c r="D5" s="13"/>
      <c r="E5" s="14"/>
      <c r="F5" s="13"/>
      <c r="G5" s="13"/>
      <c r="H5" s="5" t="s">
        <v>6</v>
      </c>
      <c r="I5" s="5" t="s">
        <v>7</v>
      </c>
      <c r="J5" s="5" t="s">
        <v>6</v>
      </c>
      <c r="K5" s="5" t="s">
        <v>8</v>
      </c>
      <c r="L5" s="5" t="s">
        <v>6</v>
      </c>
      <c r="M5" s="5" t="s">
        <v>7</v>
      </c>
      <c r="N5" s="5" t="s">
        <v>6</v>
      </c>
      <c r="O5" s="5" t="s">
        <v>7</v>
      </c>
      <c r="P5" s="5" t="s">
        <v>6</v>
      </c>
      <c r="Q5" s="5" t="s">
        <v>7</v>
      </c>
      <c r="R5" s="5" t="s">
        <v>6</v>
      </c>
      <c r="S5" s="5" t="s">
        <v>7</v>
      </c>
      <c r="T5" s="6" t="s">
        <v>6</v>
      </c>
      <c r="U5" s="6" t="s">
        <v>7</v>
      </c>
    </row>
    <row r="6" spans="1:21" s="8" customFormat="1" ht="15" customHeight="1">
      <c r="A6" s="11" t="s">
        <v>23</v>
      </c>
      <c r="B6" s="11" t="s">
        <v>22</v>
      </c>
      <c r="C6" s="7">
        <v>2013</v>
      </c>
      <c r="D6" s="7">
        <f>H6+J6+L6+N6+P6+R6</f>
        <v>1</v>
      </c>
      <c r="E6" s="7">
        <f>F6+G6</f>
        <v>17931.45</v>
      </c>
      <c r="F6" s="7">
        <v>4075</v>
      </c>
      <c r="G6" s="7">
        <v>13856.45</v>
      </c>
      <c r="H6" s="7">
        <v>1</v>
      </c>
      <c r="I6" s="7">
        <v>30100</v>
      </c>
      <c r="J6" s="7"/>
      <c r="K6" s="7"/>
      <c r="L6" s="7"/>
      <c r="M6" s="7"/>
      <c r="N6" s="7"/>
      <c r="O6" s="7"/>
      <c r="P6" s="7"/>
      <c r="Q6" s="7"/>
      <c r="R6" s="7"/>
      <c r="S6" s="7"/>
      <c r="T6" s="7">
        <f>H6+J6+L6+N6+P6+R6</f>
        <v>1</v>
      </c>
      <c r="U6" s="7">
        <f>I6+K6+M6</f>
        <v>30100</v>
      </c>
    </row>
    <row r="7" spans="1:21" s="8" customFormat="1">
      <c r="A7" s="12"/>
      <c r="B7" s="12"/>
      <c r="C7" s="7">
        <v>2014</v>
      </c>
      <c r="D7" s="7">
        <f t="shared" ref="D7:D16" si="0">H7+J7+L7+N7+P7+R7</f>
        <v>0</v>
      </c>
      <c r="E7" s="7">
        <f t="shared" ref="E7:E16" si="1">F7+G7</f>
        <v>41218</v>
      </c>
      <c r="F7" s="7">
        <v>23724</v>
      </c>
      <c r="G7" s="7">
        <v>17494</v>
      </c>
      <c r="H7" s="7"/>
      <c r="I7" s="7"/>
      <c r="J7" s="7"/>
      <c r="K7" s="7"/>
      <c r="L7" s="9"/>
      <c r="M7" s="7"/>
      <c r="N7" s="7"/>
      <c r="O7" s="7"/>
      <c r="P7" s="7"/>
      <c r="Q7" s="7"/>
      <c r="R7" s="7"/>
      <c r="S7" s="7"/>
      <c r="T7" s="9">
        <f t="shared" ref="T7:T16" si="2">H7+J7+L7+N7+P7+R7</f>
        <v>0</v>
      </c>
      <c r="U7" s="9">
        <f t="shared" ref="U7:U16" si="3">I7+K7+M7</f>
        <v>0</v>
      </c>
    </row>
    <row r="8" spans="1:21" s="8" customFormat="1">
      <c r="A8" s="12"/>
      <c r="B8" s="12"/>
      <c r="C8" s="7">
        <v>2015</v>
      </c>
      <c r="D8" s="7">
        <f t="shared" si="0"/>
        <v>0</v>
      </c>
      <c r="E8" s="7">
        <f t="shared" si="1"/>
        <v>26134.85</v>
      </c>
      <c r="F8" s="7">
        <v>14480</v>
      </c>
      <c r="G8" s="7">
        <v>11654.85</v>
      </c>
      <c r="H8" s="7"/>
      <c r="I8" s="7"/>
      <c r="J8" s="9"/>
      <c r="K8" s="7"/>
      <c r="L8" s="9"/>
      <c r="M8" s="7"/>
      <c r="N8" s="7"/>
      <c r="O8" s="7"/>
      <c r="P8" s="7"/>
      <c r="Q8" s="7"/>
      <c r="R8" s="7"/>
      <c r="S8" s="7"/>
      <c r="T8" s="9">
        <f t="shared" si="2"/>
        <v>0</v>
      </c>
      <c r="U8" s="9">
        <f t="shared" si="3"/>
        <v>0</v>
      </c>
    </row>
    <row r="9" spans="1:21" s="8" customFormat="1">
      <c r="A9" s="12"/>
      <c r="B9" s="12"/>
      <c r="C9" s="7">
        <v>2016</v>
      </c>
      <c r="D9" s="7">
        <f t="shared" si="0"/>
        <v>0</v>
      </c>
      <c r="E9" s="7">
        <f t="shared" si="1"/>
        <v>16931.54</v>
      </c>
      <c r="F9" s="7">
        <v>6731</v>
      </c>
      <c r="G9" s="7">
        <v>10200.540000000001</v>
      </c>
      <c r="H9" s="7"/>
      <c r="I9" s="7"/>
      <c r="J9" s="9"/>
      <c r="K9" s="7"/>
      <c r="L9" s="9"/>
      <c r="M9" s="7"/>
      <c r="N9" s="7"/>
      <c r="O9" s="7"/>
      <c r="P9" s="7"/>
      <c r="Q9" s="7"/>
      <c r="R9" s="7"/>
      <c r="S9" s="7"/>
      <c r="T9" s="9">
        <f t="shared" si="2"/>
        <v>0</v>
      </c>
      <c r="U9" s="9">
        <f t="shared" si="3"/>
        <v>0</v>
      </c>
    </row>
    <row r="10" spans="1:21" s="8" customFormat="1">
      <c r="A10" s="12"/>
      <c r="B10" s="12"/>
      <c r="C10" s="7">
        <v>2017</v>
      </c>
      <c r="D10" s="7">
        <f t="shared" si="0"/>
        <v>0</v>
      </c>
      <c r="E10" s="7">
        <f t="shared" si="1"/>
        <v>21676.25</v>
      </c>
      <c r="F10" s="7">
        <v>6877.69</v>
      </c>
      <c r="G10" s="7">
        <v>14798.56</v>
      </c>
      <c r="H10" s="7"/>
      <c r="I10" s="7"/>
      <c r="J10" s="9"/>
      <c r="K10" s="7"/>
      <c r="L10" s="9"/>
      <c r="M10" s="7"/>
      <c r="N10" s="7"/>
      <c r="O10" s="7"/>
      <c r="P10" s="7"/>
      <c r="Q10" s="7"/>
      <c r="R10" s="7"/>
      <c r="S10" s="7"/>
      <c r="T10" s="9">
        <f t="shared" si="2"/>
        <v>0</v>
      </c>
      <c r="U10" s="9">
        <f t="shared" si="3"/>
        <v>0</v>
      </c>
    </row>
    <row r="11" spans="1:21" s="8" customFormat="1">
      <c r="A11" s="12"/>
      <c r="B11" s="12"/>
      <c r="C11" s="7">
        <v>2018</v>
      </c>
      <c r="D11" s="7">
        <f t="shared" si="0"/>
        <v>0</v>
      </c>
      <c r="E11" s="7">
        <f t="shared" si="1"/>
        <v>24412.14</v>
      </c>
      <c r="F11" s="7">
        <v>4373</v>
      </c>
      <c r="G11" s="7">
        <v>20039.14</v>
      </c>
      <c r="H11" s="7"/>
      <c r="I11" s="7"/>
      <c r="J11" s="9"/>
      <c r="K11" s="7"/>
      <c r="L11" s="9"/>
      <c r="M11" s="7"/>
      <c r="N11" s="7"/>
      <c r="O11" s="7"/>
      <c r="P11" s="7"/>
      <c r="Q11" s="7"/>
      <c r="R11" s="7"/>
      <c r="S11" s="7"/>
      <c r="T11" s="9">
        <f t="shared" si="2"/>
        <v>0</v>
      </c>
      <c r="U11" s="9">
        <f t="shared" si="3"/>
        <v>0</v>
      </c>
    </row>
    <row r="12" spans="1:21" s="8" customFormat="1">
      <c r="A12" s="12"/>
      <c r="B12" s="12"/>
      <c r="C12" s="7">
        <v>2019</v>
      </c>
      <c r="D12" s="7">
        <f t="shared" si="0"/>
        <v>0</v>
      </c>
      <c r="E12" s="7">
        <f t="shared" si="1"/>
        <v>26089.55</v>
      </c>
      <c r="F12" s="7">
        <v>8168.5</v>
      </c>
      <c r="G12" s="7">
        <v>17921.05</v>
      </c>
      <c r="H12" s="7"/>
      <c r="I12" s="7"/>
      <c r="J12" s="9"/>
      <c r="K12" s="7"/>
      <c r="L12" s="9"/>
      <c r="M12" s="7"/>
      <c r="N12" s="7"/>
      <c r="O12" s="7"/>
      <c r="P12" s="7"/>
      <c r="Q12" s="7"/>
      <c r="R12" s="7"/>
      <c r="S12" s="7"/>
      <c r="T12" s="9">
        <f t="shared" si="2"/>
        <v>0</v>
      </c>
      <c r="U12" s="9">
        <f t="shared" si="3"/>
        <v>0</v>
      </c>
    </row>
    <row r="13" spans="1:21" s="8" customFormat="1">
      <c r="A13" s="12"/>
      <c r="B13" s="12"/>
      <c r="C13" s="7">
        <v>2020</v>
      </c>
      <c r="D13" s="7">
        <f t="shared" si="0"/>
        <v>1</v>
      </c>
      <c r="E13" s="7">
        <f t="shared" si="1"/>
        <v>19344.97</v>
      </c>
      <c r="F13" s="7">
        <v>8078.6</v>
      </c>
      <c r="G13" s="7">
        <v>11266.37</v>
      </c>
      <c r="H13" s="7"/>
      <c r="I13" s="7"/>
      <c r="J13" s="7">
        <v>1</v>
      </c>
      <c r="K13" s="7">
        <v>58243</v>
      </c>
      <c r="L13" s="9"/>
      <c r="M13" s="7"/>
      <c r="N13" s="7"/>
      <c r="O13" s="7"/>
      <c r="P13" s="7"/>
      <c r="Q13" s="7"/>
      <c r="R13" s="7"/>
      <c r="S13" s="7"/>
      <c r="T13" s="9">
        <f t="shared" si="2"/>
        <v>1</v>
      </c>
      <c r="U13" s="9">
        <f t="shared" si="3"/>
        <v>58243</v>
      </c>
    </row>
    <row r="14" spans="1:21" s="8" customFormat="1">
      <c r="A14" s="12"/>
      <c r="B14" s="12"/>
      <c r="C14" s="7">
        <v>2021</v>
      </c>
      <c r="D14" s="7">
        <f t="shared" si="0"/>
        <v>0</v>
      </c>
      <c r="E14" s="7">
        <f t="shared" si="1"/>
        <v>27750.21</v>
      </c>
      <c r="F14" s="7">
        <v>8224.25</v>
      </c>
      <c r="G14" s="7">
        <v>19525.96</v>
      </c>
      <c r="H14" s="7"/>
      <c r="I14" s="7"/>
      <c r="J14" s="9"/>
      <c r="K14" s="7"/>
      <c r="L14" s="9"/>
      <c r="M14" s="7"/>
      <c r="N14" s="7"/>
      <c r="O14" s="7"/>
      <c r="P14" s="7"/>
      <c r="Q14" s="7"/>
      <c r="R14" s="7"/>
      <c r="S14" s="7"/>
      <c r="T14" s="9">
        <f t="shared" si="2"/>
        <v>0</v>
      </c>
      <c r="U14" s="9">
        <f t="shared" si="3"/>
        <v>0</v>
      </c>
    </row>
    <row r="15" spans="1:21" s="8" customFormat="1">
      <c r="A15" s="12"/>
      <c r="B15" s="12"/>
      <c r="C15" s="7">
        <v>2022</v>
      </c>
      <c r="D15" s="7">
        <f t="shared" si="0"/>
        <v>1</v>
      </c>
      <c r="E15" s="7">
        <f t="shared" si="1"/>
        <v>33036.36</v>
      </c>
      <c r="F15" s="7">
        <v>4256.3</v>
      </c>
      <c r="G15" s="7">
        <v>28780.06</v>
      </c>
      <c r="H15" s="7"/>
      <c r="I15" s="7"/>
      <c r="J15" s="9">
        <v>1</v>
      </c>
      <c r="K15" s="7">
        <v>53400</v>
      </c>
      <c r="L15" s="9"/>
      <c r="M15" s="7"/>
      <c r="N15" s="7"/>
      <c r="O15" s="7"/>
      <c r="P15" s="7"/>
      <c r="Q15" s="7"/>
      <c r="R15" s="7"/>
      <c r="S15" s="7"/>
      <c r="T15" s="9">
        <f t="shared" si="2"/>
        <v>1</v>
      </c>
      <c r="U15" s="9">
        <f t="shared" si="3"/>
        <v>53400</v>
      </c>
    </row>
    <row r="16" spans="1:21" s="8" customFormat="1">
      <c r="A16" s="13"/>
      <c r="B16" s="13"/>
      <c r="C16" s="7">
        <v>2023</v>
      </c>
      <c r="D16" s="7">
        <f t="shared" si="0"/>
        <v>0</v>
      </c>
      <c r="E16" s="7">
        <f t="shared" si="1"/>
        <v>20386.989999999998</v>
      </c>
      <c r="F16" s="7">
        <v>3857.26</v>
      </c>
      <c r="G16" s="7">
        <v>16529.73</v>
      </c>
      <c r="H16" s="7"/>
      <c r="I16" s="7"/>
      <c r="J16" s="9"/>
      <c r="K16" s="7"/>
      <c r="L16" s="9"/>
      <c r="M16" s="7"/>
      <c r="N16" s="7"/>
      <c r="O16" s="7"/>
      <c r="P16" s="7"/>
      <c r="Q16" s="7"/>
      <c r="R16" s="7"/>
      <c r="S16" s="7"/>
      <c r="T16" s="9">
        <f t="shared" si="2"/>
        <v>0</v>
      </c>
      <c r="U16" s="9">
        <f t="shared" si="3"/>
        <v>0</v>
      </c>
    </row>
    <row r="17" spans="1:21">
      <c r="A17" s="16" t="s">
        <v>11</v>
      </c>
      <c r="B17" s="17"/>
      <c r="C17" s="18"/>
      <c r="D17" s="6"/>
      <c r="E17" s="6"/>
      <c r="F17" s="6"/>
      <c r="G17" s="6"/>
      <c r="H17" s="6"/>
      <c r="I17" s="6"/>
      <c r="J17" s="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</sheetData>
  <mergeCells count="19">
    <mergeCell ref="A17:C17"/>
    <mergeCell ref="H3:U3"/>
    <mergeCell ref="T4:U4"/>
    <mergeCell ref="R4:S4"/>
    <mergeCell ref="N4:O4"/>
    <mergeCell ref="C3:C5"/>
    <mergeCell ref="A6:A16"/>
    <mergeCell ref="B6:B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8" sqref="D8"/>
    </sheetView>
  </sheetViews>
  <sheetFormatPr defaultColWidth="8.85546875" defaultRowHeight="15"/>
  <cols>
    <col min="1" max="1" width="13.85546875" style="3" customWidth="1"/>
    <col min="2" max="2" width="28.42578125" style="3" customWidth="1"/>
    <col min="3" max="4" width="19.5703125" style="3" customWidth="1"/>
    <col min="5" max="5" width="18.85546875" style="3" customWidth="1"/>
    <col min="6" max="6" width="16.140625" style="3" customWidth="1"/>
    <col min="7" max="16384" width="8.85546875" style="3"/>
  </cols>
  <sheetData>
    <row r="1" spans="1:6" ht="23.25" customHeight="1">
      <c r="A1" s="21" t="s">
        <v>24</v>
      </c>
      <c r="B1" s="21"/>
      <c r="C1" s="21"/>
      <c r="D1" s="21"/>
      <c r="E1" s="21"/>
      <c r="F1" s="21"/>
    </row>
    <row r="3" spans="1:6" ht="19.149999999999999" customHeight="1">
      <c r="A3" s="20" t="s">
        <v>12</v>
      </c>
      <c r="B3" s="20" t="s">
        <v>19</v>
      </c>
      <c r="C3" s="20" t="s">
        <v>10</v>
      </c>
      <c r="D3" s="20" t="s">
        <v>20</v>
      </c>
      <c r="E3" s="20" t="s">
        <v>21</v>
      </c>
      <c r="F3" s="1"/>
    </row>
    <row r="4" spans="1:6" ht="28.9" customHeight="1">
      <c r="A4" s="20"/>
      <c r="B4" s="20"/>
      <c r="C4" s="20"/>
      <c r="D4" s="20"/>
      <c r="E4" s="20"/>
      <c r="F4" s="2" t="s">
        <v>17</v>
      </c>
    </row>
    <row r="5" spans="1:6" ht="30">
      <c r="A5" s="20"/>
      <c r="B5" s="20"/>
      <c r="C5" s="20"/>
      <c r="D5" s="20"/>
      <c r="E5" s="20"/>
      <c r="F5" s="1" t="s">
        <v>7</v>
      </c>
    </row>
    <row r="6" spans="1:6" ht="15" customHeight="1">
      <c r="A6" s="20" t="s">
        <v>23</v>
      </c>
      <c r="B6" s="20" t="s">
        <v>22</v>
      </c>
      <c r="C6" s="1">
        <v>2013</v>
      </c>
      <c r="D6" s="1">
        <v>4781</v>
      </c>
      <c r="E6" s="1">
        <v>11675.7</v>
      </c>
      <c r="F6" s="1">
        <f>D6+E6</f>
        <v>16456.7</v>
      </c>
    </row>
    <row r="7" spans="1:6">
      <c r="A7" s="20"/>
      <c r="B7" s="20"/>
      <c r="C7" s="1">
        <v>2014</v>
      </c>
      <c r="D7" s="1">
        <v>4281.5</v>
      </c>
      <c r="E7" s="1">
        <v>12677.75</v>
      </c>
      <c r="F7" s="1">
        <f t="shared" ref="F7:F16" si="0">D7+E7</f>
        <v>16959.25</v>
      </c>
    </row>
    <row r="8" spans="1:6">
      <c r="A8" s="20"/>
      <c r="B8" s="20"/>
      <c r="C8" s="1">
        <v>2015</v>
      </c>
      <c r="D8" s="1">
        <v>4421.5</v>
      </c>
      <c r="E8" s="1">
        <v>15906.73</v>
      </c>
      <c r="F8" s="1">
        <f t="shared" si="0"/>
        <v>20328.23</v>
      </c>
    </row>
    <row r="9" spans="1:6">
      <c r="A9" s="20"/>
      <c r="B9" s="20"/>
      <c r="C9" s="1">
        <v>2016</v>
      </c>
      <c r="D9" s="1">
        <v>2983.2</v>
      </c>
      <c r="E9" s="1">
        <v>11059.84</v>
      </c>
      <c r="F9" s="1">
        <f t="shared" si="0"/>
        <v>14043.04</v>
      </c>
    </row>
    <row r="10" spans="1:6">
      <c r="A10" s="20"/>
      <c r="B10" s="20"/>
      <c r="C10" s="1">
        <v>2017</v>
      </c>
      <c r="D10" s="1">
        <v>2075</v>
      </c>
      <c r="E10" s="1">
        <v>13093.84</v>
      </c>
      <c r="F10" s="1">
        <f t="shared" si="0"/>
        <v>15168.84</v>
      </c>
    </row>
    <row r="11" spans="1:6">
      <c r="A11" s="20"/>
      <c r="B11" s="20"/>
      <c r="C11" s="1">
        <v>2018</v>
      </c>
      <c r="D11" s="1">
        <v>4979</v>
      </c>
      <c r="E11" s="1">
        <v>3308.9</v>
      </c>
      <c r="F11" s="1">
        <f t="shared" si="0"/>
        <v>8287.9</v>
      </c>
    </row>
    <row r="12" spans="1:6">
      <c r="A12" s="20"/>
      <c r="B12" s="20"/>
      <c r="C12" s="1">
        <v>2019</v>
      </c>
      <c r="D12" s="1">
        <v>3763</v>
      </c>
      <c r="E12" s="1">
        <v>12344.85</v>
      </c>
      <c r="F12" s="1">
        <f t="shared" si="0"/>
        <v>16107.85</v>
      </c>
    </row>
    <row r="13" spans="1:6">
      <c r="A13" s="20"/>
      <c r="B13" s="20"/>
      <c r="C13" s="1">
        <v>2020</v>
      </c>
      <c r="D13" s="1">
        <v>719</v>
      </c>
      <c r="E13" s="1">
        <v>2510.7399999999998</v>
      </c>
      <c r="F13" s="1">
        <f t="shared" si="0"/>
        <v>3229.74</v>
      </c>
    </row>
    <row r="14" spans="1:6">
      <c r="A14" s="20"/>
      <c r="B14" s="20"/>
      <c r="C14" s="1">
        <v>2021</v>
      </c>
      <c r="D14" s="1">
        <v>1504</v>
      </c>
      <c r="E14" s="1">
        <v>0</v>
      </c>
      <c r="F14" s="1">
        <f t="shared" si="0"/>
        <v>1504</v>
      </c>
    </row>
    <row r="15" spans="1:6">
      <c r="A15" s="20"/>
      <c r="B15" s="20"/>
      <c r="C15" s="1">
        <v>2022</v>
      </c>
      <c r="D15" s="1">
        <v>3539.89</v>
      </c>
      <c r="E15" s="1">
        <v>11200.8</v>
      </c>
      <c r="F15" s="1">
        <f t="shared" si="0"/>
        <v>14740.689999999999</v>
      </c>
    </row>
    <row r="16" spans="1:6">
      <c r="A16" s="20"/>
      <c r="B16" s="20"/>
      <c r="C16" s="1">
        <v>2023</v>
      </c>
      <c r="D16" s="1">
        <v>3006</v>
      </c>
      <c r="E16" s="1">
        <v>4073.18</v>
      </c>
      <c r="F16" s="1">
        <f t="shared" si="0"/>
        <v>7079.18</v>
      </c>
    </row>
    <row r="17" spans="1:6">
      <c r="A17" s="19" t="s">
        <v>11</v>
      </c>
      <c r="B17" s="19"/>
      <c r="C17" s="19"/>
      <c r="D17" s="1"/>
      <c r="E17" s="1"/>
      <c r="F17" s="1"/>
    </row>
  </sheetData>
  <mergeCells count="9">
    <mergeCell ref="A17:C17"/>
    <mergeCell ref="B6:B16"/>
    <mergeCell ref="A6:A16"/>
    <mergeCell ref="A1:F1"/>
    <mergeCell ref="A3:A5"/>
    <mergeCell ref="B3:B5"/>
    <mergeCell ref="C3:C5"/>
    <mergeCell ref="D3:D5"/>
    <mergeCell ref="E3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E2" sqref="E1:E1048576"/>
    </sheetView>
  </sheetViews>
  <sheetFormatPr defaultColWidth="8.85546875" defaultRowHeight="15"/>
  <cols>
    <col min="1" max="1" width="13.85546875" style="3" customWidth="1"/>
    <col min="2" max="2" width="28.42578125" style="3" customWidth="1"/>
    <col min="3" max="4" width="19.5703125" style="3" customWidth="1"/>
    <col min="5" max="16384" width="8.85546875" style="3"/>
  </cols>
  <sheetData>
    <row r="1" spans="1:4" ht="23.25" customHeight="1">
      <c r="A1" s="21" t="s">
        <v>26</v>
      </c>
      <c r="B1" s="21"/>
      <c r="C1" s="21"/>
      <c r="D1" s="21"/>
    </row>
    <row r="3" spans="1:4" ht="19.149999999999999" customHeight="1">
      <c r="A3" s="20" t="s">
        <v>12</v>
      </c>
      <c r="B3" s="20" t="s">
        <v>19</v>
      </c>
      <c r="C3" s="20" t="s">
        <v>10</v>
      </c>
      <c r="D3" s="20" t="s">
        <v>25</v>
      </c>
    </row>
    <row r="4" spans="1:4" ht="28.9" customHeight="1">
      <c r="A4" s="20"/>
      <c r="B4" s="20"/>
      <c r="C4" s="20"/>
      <c r="D4" s="20"/>
    </row>
    <row r="5" spans="1:4">
      <c r="A5" s="20"/>
      <c r="B5" s="20"/>
      <c r="C5" s="20"/>
      <c r="D5" s="20"/>
    </row>
    <row r="6" spans="1:4" ht="15" customHeight="1">
      <c r="A6" s="20" t="s">
        <v>23</v>
      </c>
      <c r="B6" s="20" t="s">
        <v>22</v>
      </c>
      <c r="C6" s="1">
        <v>2013</v>
      </c>
      <c r="D6" s="1">
        <v>4649</v>
      </c>
    </row>
    <row r="7" spans="1:4">
      <c r="A7" s="20"/>
      <c r="B7" s="20"/>
      <c r="C7" s="1">
        <v>2014</v>
      </c>
      <c r="D7" s="1">
        <v>4282.09</v>
      </c>
    </row>
    <row r="8" spans="1:4">
      <c r="A8" s="20"/>
      <c r="B8" s="20"/>
      <c r="C8" s="1">
        <v>2015</v>
      </c>
      <c r="D8" s="1">
        <v>3401.92</v>
      </c>
    </row>
    <row r="9" spans="1:4">
      <c r="A9" s="20"/>
      <c r="B9" s="20"/>
      <c r="C9" s="1">
        <v>2016</v>
      </c>
      <c r="D9" s="1">
        <v>3555.45</v>
      </c>
    </row>
    <row r="10" spans="1:4">
      <c r="A10" s="20"/>
      <c r="B10" s="20"/>
      <c r="C10" s="1">
        <v>2017</v>
      </c>
      <c r="D10" s="1">
        <v>2609.75</v>
      </c>
    </row>
    <row r="11" spans="1:4">
      <c r="A11" s="20"/>
      <c r="B11" s="20"/>
      <c r="C11" s="1">
        <v>2018</v>
      </c>
      <c r="D11" s="1">
        <v>1303.68</v>
      </c>
    </row>
    <row r="12" spans="1:4">
      <c r="A12" s="20"/>
      <c r="B12" s="20"/>
      <c r="C12" s="1">
        <v>2019</v>
      </c>
      <c r="D12" s="1">
        <v>688.15</v>
      </c>
    </row>
    <row r="13" spans="1:4">
      <c r="A13" s="20"/>
      <c r="B13" s="20"/>
      <c r="C13" s="1">
        <v>2020</v>
      </c>
      <c r="D13" s="1">
        <v>1959.6</v>
      </c>
    </row>
    <row r="14" spans="1:4">
      <c r="A14" s="20"/>
      <c r="B14" s="20"/>
      <c r="C14" s="1">
        <v>2021</v>
      </c>
      <c r="D14" s="1">
        <v>1718.95</v>
      </c>
    </row>
    <row r="15" spans="1:4">
      <c r="A15" s="20"/>
      <c r="B15" s="20"/>
      <c r="C15" s="1">
        <v>2022</v>
      </c>
      <c r="D15" s="1">
        <v>3518.73</v>
      </c>
    </row>
    <row r="16" spans="1:4">
      <c r="A16" s="20"/>
      <c r="B16" s="20"/>
      <c r="C16" s="1">
        <v>2023</v>
      </c>
      <c r="D16" s="1">
        <v>4011.6</v>
      </c>
    </row>
    <row r="17" spans="1:4">
      <c r="A17" s="19" t="s">
        <v>11</v>
      </c>
      <c r="B17" s="19"/>
      <c r="C17" s="19"/>
      <c r="D17" s="1"/>
    </row>
  </sheetData>
  <mergeCells count="8">
    <mergeCell ref="A6:A16"/>
    <mergeCell ref="B6:B16"/>
    <mergeCell ref="A17:C17"/>
    <mergeCell ref="A1:D1"/>
    <mergeCell ref="A3:A5"/>
    <mergeCell ref="B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ტრანსპორტი</vt:lpstr>
      <vt:lpstr>მივლინება</vt:lpstr>
      <vt:lpstr>წარმომადგენლობითი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ajaraher_2</cp:lastModifiedBy>
  <dcterms:created xsi:type="dcterms:W3CDTF">2015-06-05T18:17:20Z</dcterms:created>
  <dcterms:modified xsi:type="dcterms:W3CDTF">2023-08-08T12:25:22Z</dcterms:modified>
</cp:coreProperties>
</file>