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1\ახალგაზრდული ცენტრი\გაგზავნილი ინფორმაციები\"/>
    </mc:Choice>
  </mc:AlternateContent>
  <xr:revisionPtr revIDLastSave="0" documentId="13_ncr:1_{ABB6E2FD-1F72-4608-9897-13AA54CFEB3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ტრანსპორტი" sheetId="1" r:id="rId1"/>
    <sheet name="მივლინება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3" i="1"/>
  <c r="E13" i="1" s="1"/>
  <c r="F14" i="1"/>
  <c r="E6" i="1"/>
  <c r="E7" i="1"/>
  <c r="E8" i="1"/>
  <c r="E9" i="1"/>
  <c r="E10" i="1"/>
  <c r="E11" i="1"/>
  <c r="E12" i="1"/>
  <c r="E14" i="1"/>
  <c r="E16" i="1"/>
  <c r="E15" i="1"/>
  <c r="F15" i="1"/>
  <c r="T17" i="1" l="1"/>
  <c r="U17" i="1"/>
  <c r="C18" i="2"/>
  <c r="D18" i="2"/>
  <c r="E17" i="1" l="1"/>
  <c r="G17" i="1"/>
  <c r="H17" i="1"/>
  <c r="I17" i="1"/>
  <c r="F17" i="1"/>
</calcChain>
</file>

<file path=xl/sharedStrings.xml><?xml version="1.0" encoding="utf-8"?>
<sst xmlns="http://schemas.openxmlformats.org/spreadsheetml/2006/main" count="41" uniqueCount="25">
  <si>
    <t>სატრანსპორტო ხარჯები სულ</t>
  </si>
  <si>
    <t>მსუბუქი</t>
  </si>
  <si>
    <t>ჯიპი</t>
  </si>
  <si>
    <t>მიკროავტობუსი</t>
  </si>
  <si>
    <t>სპეც.ტექნიკა</t>
  </si>
  <si>
    <t>სხვა</t>
  </si>
  <si>
    <t>რაოდენობა</t>
  </si>
  <si>
    <t>საერთო ღირებულება</t>
  </si>
  <si>
    <t>საერთო რირებულება</t>
  </si>
  <si>
    <t>სატვირთო</t>
  </si>
  <si>
    <t>წელი</t>
  </si>
  <si>
    <t>სულ</t>
  </si>
  <si>
    <t>მთავრობის/სამინისტროს დასახელება</t>
  </si>
  <si>
    <t>ავტოსატრანსპორტო საშუალებების შესყიდვის ხარჯები</t>
  </si>
  <si>
    <t>სატრანსპორტო საშუალებების რაოდენობა სულ</t>
  </si>
  <si>
    <t>შესყიდული სატრანსპორტო საშუალებების შესახებ ინფორმაცია</t>
  </si>
  <si>
    <t>ავტოსატრანსპორტო საშუალებებზე გაწეული საწვავის ხარჯები</t>
  </si>
  <si>
    <t>სულ 2013-2023</t>
  </si>
  <si>
    <t>ავტოსატრანსპპორტო საშუალებებზე გაწეული რემონტის, მოვლის ხარჯები</t>
  </si>
  <si>
    <t>დაქვემდებარებული ორგანიზაციის, საქვეუწყებო დაწესებულების, საჯარო სამართლის და სამეწარმეო იურიდიული პირის, ა.ი.პ-ს დასახელება</t>
  </si>
  <si>
    <t>მივლინების ხარჯები</t>
  </si>
  <si>
    <t>სულ:</t>
  </si>
  <si>
    <t>წარმომადგენლობითი ხარჯები</t>
  </si>
  <si>
    <t>სსიპ ახალგაზრდობის რეგიონული ცენტრი</t>
  </si>
  <si>
    <t>მივლინების და წარმომადგენლობითი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</si>
</sst>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view="pageBreakPreview" zoomScale="60" zoomScaleNormal="70" workbookViewId="0">
      <selection activeCell="F11" sqref="F11"/>
    </sheetView>
  </sheetViews>
  <sheetFormatPr defaultColWidth="8.85546875" defaultRowHeight="15" x14ac:dyDescent="0.25"/>
  <cols>
    <col min="1" max="1" width="13.85546875" style="1" customWidth="1"/>
    <col min="2" max="2" width="28.42578125" style="1" customWidth="1"/>
    <col min="3" max="4" width="19.5703125" style="1" customWidth="1"/>
    <col min="5" max="5" width="13.28515625" style="1" customWidth="1"/>
    <col min="6" max="6" width="18.28515625" style="1" customWidth="1"/>
    <col min="7" max="7" width="21" style="1" customWidth="1"/>
    <col min="8" max="19" width="13.42578125" style="1" customWidth="1"/>
    <col min="20" max="16384" width="8.85546875" style="1"/>
  </cols>
  <sheetData>
    <row r="1" spans="1:21" x14ac:dyDescent="0.25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x14ac:dyDescent="0.25">
      <c r="F2" s="11" t="s">
        <v>23</v>
      </c>
      <c r="G2" s="11"/>
      <c r="H2" s="11"/>
      <c r="I2" s="11"/>
      <c r="J2" s="11"/>
      <c r="K2" s="11"/>
    </row>
    <row r="3" spans="1:21" ht="19.149999999999999" customHeight="1" x14ac:dyDescent="0.25">
      <c r="A3" s="9" t="s">
        <v>12</v>
      </c>
      <c r="B3" s="10" t="s">
        <v>19</v>
      </c>
      <c r="C3" s="9" t="s">
        <v>10</v>
      </c>
      <c r="D3" s="6" t="s">
        <v>14</v>
      </c>
      <c r="E3" s="9" t="s">
        <v>0</v>
      </c>
      <c r="F3" s="6" t="s">
        <v>18</v>
      </c>
      <c r="G3" s="6" t="s">
        <v>16</v>
      </c>
      <c r="H3" s="10" t="s">
        <v>15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8.9" customHeight="1" x14ac:dyDescent="0.25">
      <c r="A4" s="9"/>
      <c r="B4" s="10"/>
      <c r="C4" s="9"/>
      <c r="D4" s="7"/>
      <c r="E4" s="9"/>
      <c r="F4" s="7"/>
      <c r="G4" s="7"/>
      <c r="H4" s="10" t="s">
        <v>1</v>
      </c>
      <c r="I4" s="10"/>
      <c r="J4" s="10" t="s">
        <v>2</v>
      </c>
      <c r="K4" s="10"/>
      <c r="L4" s="10" t="s">
        <v>3</v>
      </c>
      <c r="M4" s="10"/>
      <c r="N4" s="10" t="s">
        <v>9</v>
      </c>
      <c r="O4" s="10"/>
      <c r="P4" s="10" t="s">
        <v>4</v>
      </c>
      <c r="Q4" s="10"/>
      <c r="R4" s="10" t="s">
        <v>5</v>
      </c>
      <c r="S4" s="10"/>
      <c r="T4" s="10" t="s">
        <v>17</v>
      </c>
      <c r="U4" s="10"/>
    </row>
    <row r="5" spans="1:21" ht="45" x14ac:dyDescent="0.25">
      <c r="A5" s="9"/>
      <c r="B5" s="10"/>
      <c r="C5" s="9"/>
      <c r="D5" s="8"/>
      <c r="E5" s="9"/>
      <c r="F5" s="8"/>
      <c r="G5" s="8"/>
      <c r="H5" s="2" t="s">
        <v>6</v>
      </c>
      <c r="I5" s="2" t="s">
        <v>7</v>
      </c>
      <c r="J5" s="2" t="s">
        <v>6</v>
      </c>
      <c r="K5" s="2" t="s">
        <v>8</v>
      </c>
      <c r="L5" s="2" t="s">
        <v>6</v>
      </c>
      <c r="M5" s="2" t="s">
        <v>7</v>
      </c>
      <c r="N5" s="2" t="s">
        <v>6</v>
      </c>
      <c r="O5" s="2" t="s">
        <v>7</v>
      </c>
      <c r="P5" s="2" t="s">
        <v>6</v>
      </c>
      <c r="Q5" s="2" t="s">
        <v>7</v>
      </c>
      <c r="R5" s="2" t="s">
        <v>6</v>
      </c>
      <c r="S5" s="2" t="s">
        <v>7</v>
      </c>
      <c r="T5" s="3" t="s">
        <v>6</v>
      </c>
      <c r="U5" s="3" t="s">
        <v>7</v>
      </c>
    </row>
    <row r="6" spans="1:21" ht="30" customHeight="1" x14ac:dyDescent="0.25">
      <c r="A6" s="3"/>
      <c r="B6" s="9" t="s">
        <v>23</v>
      </c>
      <c r="C6" s="3">
        <v>2013</v>
      </c>
      <c r="D6" s="4">
        <v>0</v>
      </c>
      <c r="E6" s="3">
        <f t="shared" ref="E6:E14" si="0">F6+G6</f>
        <v>0</v>
      </c>
      <c r="F6" s="3">
        <v>0</v>
      </c>
      <c r="G6" s="3"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3"/>
      <c r="B7" s="9"/>
      <c r="C7" s="3">
        <v>2014</v>
      </c>
      <c r="D7" s="4">
        <v>0</v>
      </c>
      <c r="E7" s="3">
        <f t="shared" si="0"/>
        <v>0</v>
      </c>
      <c r="F7" s="3">
        <v>0</v>
      </c>
      <c r="G7" s="3"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s="3"/>
      <c r="B8" s="9"/>
      <c r="C8" s="3">
        <v>2015</v>
      </c>
      <c r="D8" s="4">
        <v>0</v>
      </c>
      <c r="E8" s="3">
        <f t="shared" si="0"/>
        <v>0</v>
      </c>
      <c r="F8" s="3">
        <v>0</v>
      </c>
      <c r="G8" s="3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/>
      <c r="B9" s="9"/>
      <c r="C9" s="3">
        <v>2016</v>
      </c>
      <c r="D9" s="4">
        <v>0</v>
      </c>
      <c r="E9" s="3">
        <f t="shared" si="0"/>
        <v>0</v>
      </c>
      <c r="F9" s="3">
        <v>0</v>
      </c>
      <c r="G9" s="3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A10" s="3"/>
      <c r="B10" s="9"/>
      <c r="C10" s="3">
        <v>2017</v>
      </c>
      <c r="D10" s="4">
        <v>0</v>
      </c>
      <c r="E10" s="3">
        <f t="shared" si="0"/>
        <v>0</v>
      </c>
      <c r="F10" s="3">
        <v>0</v>
      </c>
      <c r="G10" s="3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3"/>
      <c r="B11" s="9"/>
      <c r="C11" s="3">
        <v>2018</v>
      </c>
      <c r="D11" s="4">
        <v>0</v>
      </c>
      <c r="E11" s="3">
        <f t="shared" si="0"/>
        <v>0</v>
      </c>
      <c r="F11" s="3">
        <v>0</v>
      </c>
      <c r="G11" s="3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3"/>
      <c r="B12" s="9"/>
      <c r="C12" s="3">
        <v>2019</v>
      </c>
      <c r="D12" s="4">
        <v>1</v>
      </c>
      <c r="E12" s="3">
        <f t="shared" si="0"/>
        <v>1927.46</v>
      </c>
      <c r="F12" s="3">
        <f>1495.14</f>
        <v>1495.14</v>
      </c>
      <c r="G12" s="3">
        <v>432.32</v>
      </c>
      <c r="H12" s="3">
        <v>1</v>
      </c>
      <c r="I12" s="3">
        <v>43680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1</v>
      </c>
      <c r="U12" s="3">
        <v>43680</v>
      </c>
    </row>
    <row r="13" spans="1:21" x14ac:dyDescent="0.25">
      <c r="A13" s="3"/>
      <c r="B13" s="9"/>
      <c r="C13" s="3">
        <v>2020</v>
      </c>
      <c r="D13" s="4">
        <v>2</v>
      </c>
      <c r="E13" s="3">
        <f t="shared" si="0"/>
        <v>11245.66</v>
      </c>
      <c r="F13" s="3">
        <f>473.99+1880.69+250</f>
        <v>2604.6800000000003</v>
      </c>
      <c r="G13" s="3">
        <v>8640.98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3"/>
      <c r="B14" s="9"/>
      <c r="C14" s="3">
        <v>2021</v>
      </c>
      <c r="D14" s="4">
        <v>2</v>
      </c>
      <c r="E14" s="3">
        <f t="shared" si="0"/>
        <v>17170.53</v>
      </c>
      <c r="F14" s="3">
        <f>2806.66+5071.85</f>
        <v>7878.51</v>
      </c>
      <c r="G14" s="3">
        <v>9292.02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3"/>
      <c r="B15" s="9"/>
      <c r="C15" s="3">
        <v>2022</v>
      </c>
      <c r="D15" s="4">
        <v>2</v>
      </c>
      <c r="E15" s="3">
        <f>F15+G15</f>
        <v>24384.92</v>
      </c>
      <c r="F15" s="3">
        <f>3686.03+5521+1300</f>
        <v>10507.03</v>
      </c>
      <c r="G15" s="3">
        <v>13877.89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3"/>
      <c r="B16" s="9"/>
      <c r="C16" s="3">
        <v>2023</v>
      </c>
      <c r="D16" s="4">
        <v>2</v>
      </c>
      <c r="E16" s="3">
        <f>F16+G16</f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16" t="s">
        <v>11</v>
      </c>
      <c r="B17" s="16"/>
      <c r="C17" s="16"/>
      <c r="D17" s="3"/>
      <c r="E17" s="3">
        <f>SUM(E6:E16)</f>
        <v>54728.569999999992</v>
      </c>
      <c r="F17" s="3">
        <f>SUM(F6:F16)</f>
        <v>22485.360000000001</v>
      </c>
      <c r="G17" s="3">
        <f>SUM(G6:G16)</f>
        <v>32243.21</v>
      </c>
      <c r="H17" s="3">
        <f>SUM(H6:H16)</f>
        <v>1</v>
      </c>
      <c r="I17" s="3">
        <f>SUM(I6:I16)</f>
        <v>43680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f>SUM(T7:T16)</f>
        <v>1</v>
      </c>
      <c r="U17" s="3">
        <f>SUM(U7:U16)</f>
        <v>43680</v>
      </c>
    </row>
  </sheetData>
  <mergeCells count="19">
    <mergeCell ref="A17:C17"/>
    <mergeCell ref="H3:U3"/>
    <mergeCell ref="T4:U4"/>
    <mergeCell ref="R4:S4"/>
    <mergeCell ref="N4:O4"/>
    <mergeCell ref="C3:C5"/>
    <mergeCell ref="B6:B16"/>
    <mergeCell ref="A1:S1"/>
    <mergeCell ref="D3:D5"/>
    <mergeCell ref="F3:F5"/>
    <mergeCell ref="G3:G5"/>
    <mergeCell ref="A3:A5"/>
    <mergeCell ref="B3:B5"/>
    <mergeCell ref="E3:E5"/>
    <mergeCell ref="H4:I4"/>
    <mergeCell ref="J4:K4"/>
    <mergeCell ref="L4:M4"/>
    <mergeCell ref="P4:Q4"/>
    <mergeCell ref="F2:K2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tabSelected="1" view="pageBreakPreview" zoomScale="60" zoomScaleNormal="100" workbookViewId="0">
      <selection activeCell="W9" sqref="W9"/>
    </sheetView>
  </sheetViews>
  <sheetFormatPr defaultRowHeight="15" x14ac:dyDescent="0.25"/>
  <cols>
    <col min="1" max="1" width="37.42578125" customWidth="1"/>
    <col min="2" max="2" width="12.28515625" customWidth="1"/>
    <col min="3" max="3" width="15.42578125" customWidth="1"/>
    <col min="4" max="4" width="23.42578125" customWidth="1"/>
  </cols>
  <sheetData>
    <row r="1" spans="1:4" x14ac:dyDescent="0.25">
      <c r="A1" s="12" t="s">
        <v>23</v>
      </c>
      <c r="B1" s="12"/>
      <c r="C1" s="12"/>
      <c r="D1" s="12"/>
    </row>
    <row r="2" spans="1:4" x14ac:dyDescent="0.25">
      <c r="A2" s="12" t="s">
        <v>24</v>
      </c>
      <c r="B2" s="12"/>
      <c r="C2" s="12"/>
    </row>
    <row r="4" spans="1:4" x14ac:dyDescent="0.25">
      <c r="A4" s="10" t="s">
        <v>19</v>
      </c>
      <c r="B4" s="9" t="s">
        <v>10</v>
      </c>
      <c r="C4" s="6" t="s">
        <v>20</v>
      </c>
      <c r="D4" s="10" t="s">
        <v>22</v>
      </c>
    </row>
    <row r="5" spans="1:4" x14ac:dyDescent="0.25">
      <c r="A5" s="10"/>
      <c r="B5" s="9"/>
      <c r="C5" s="7"/>
      <c r="D5" s="10"/>
    </row>
    <row r="6" spans="1:4" ht="57.75" customHeight="1" x14ac:dyDescent="0.25">
      <c r="A6" s="10"/>
      <c r="B6" s="9"/>
      <c r="C6" s="8"/>
      <c r="D6" s="10"/>
    </row>
    <row r="7" spans="1:4" x14ac:dyDescent="0.25">
      <c r="A7" s="9" t="s">
        <v>23</v>
      </c>
      <c r="B7" s="3">
        <v>2013</v>
      </c>
      <c r="C7" s="14">
        <v>0</v>
      </c>
      <c r="D7" s="15">
        <v>0</v>
      </c>
    </row>
    <row r="8" spans="1:4" x14ac:dyDescent="0.25">
      <c r="A8" s="9"/>
      <c r="B8" s="3">
        <v>2014</v>
      </c>
      <c r="C8" s="14">
        <v>0</v>
      </c>
      <c r="D8" s="15">
        <v>0</v>
      </c>
    </row>
    <row r="9" spans="1:4" x14ac:dyDescent="0.25">
      <c r="A9" s="9"/>
      <c r="B9" s="3">
        <v>2015</v>
      </c>
      <c r="C9" s="14">
        <v>0</v>
      </c>
      <c r="D9" s="15">
        <v>0</v>
      </c>
    </row>
    <row r="10" spans="1:4" x14ac:dyDescent="0.25">
      <c r="A10" s="9"/>
      <c r="B10" s="3">
        <v>2016</v>
      </c>
      <c r="C10" s="14">
        <v>0</v>
      </c>
      <c r="D10" s="15">
        <v>0</v>
      </c>
    </row>
    <row r="11" spans="1:4" x14ac:dyDescent="0.25">
      <c r="A11" s="9"/>
      <c r="B11" s="3">
        <v>2017</v>
      </c>
      <c r="C11" s="14">
        <v>0</v>
      </c>
      <c r="D11" s="15">
        <v>0</v>
      </c>
    </row>
    <row r="12" spans="1:4" x14ac:dyDescent="0.25">
      <c r="A12" s="9"/>
      <c r="B12" s="3">
        <v>2018</v>
      </c>
      <c r="C12" s="14">
        <v>0</v>
      </c>
      <c r="D12" s="15">
        <v>0</v>
      </c>
    </row>
    <row r="13" spans="1:4" x14ac:dyDescent="0.25">
      <c r="A13" s="9"/>
      <c r="B13" s="3">
        <v>2019</v>
      </c>
      <c r="C13" s="14">
        <v>0</v>
      </c>
      <c r="D13" s="15">
        <v>0</v>
      </c>
    </row>
    <row r="14" spans="1:4" x14ac:dyDescent="0.25">
      <c r="A14" s="9"/>
      <c r="B14" s="3">
        <v>2020</v>
      </c>
      <c r="C14" s="14">
        <v>1150</v>
      </c>
      <c r="D14" s="15">
        <v>1668.04</v>
      </c>
    </row>
    <row r="15" spans="1:4" x14ac:dyDescent="0.25">
      <c r="A15" s="9"/>
      <c r="B15" s="3">
        <v>2021</v>
      </c>
      <c r="C15" s="14">
        <v>5932.9</v>
      </c>
      <c r="D15" s="15">
        <v>1589.62</v>
      </c>
    </row>
    <row r="16" spans="1:4" x14ac:dyDescent="0.25">
      <c r="A16" s="9"/>
      <c r="B16" s="3">
        <v>2022</v>
      </c>
      <c r="C16" s="14">
        <v>12418.91</v>
      </c>
      <c r="D16" s="15">
        <v>14856.89</v>
      </c>
    </row>
    <row r="17" spans="1:4" x14ac:dyDescent="0.25">
      <c r="A17" s="9"/>
      <c r="B17" s="3">
        <v>2023</v>
      </c>
      <c r="C17" s="14">
        <v>6741.39</v>
      </c>
      <c r="D17" s="15">
        <v>4709.05</v>
      </c>
    </row>
    <row r="18" spans="1:4" x14ac:dyDescent="0.25">
      <c r="A18" s="13" t="s">
        <v>21</v>
      </c>
      <c r="B18" s="13"/>
      <c r="C18" s="15">
        <f>SUM(C7:C17)</f>
        <v>26243.199999999997</v>
      </c>
      <c r="D18" s="15">
        <f>SUM(D7:D17)</f>
        <v>22823.599999999999</v>
      </c>
    </row>
  </sheetData>
  <mergeCells count="8">
    <mergeCell ref="A7:A17"/>
    <mergeCell ref="A18:B18"/>
    <mergeCell ref="A2:C2"/>
    <mergeCell ref="D4:D6"/>
    <mergeCell ref="A1:D1"/>
    <mergeCell ref="A4:A6"/>
    <mergeCell ref="B4:B6"/>
    <mergeCell ref="C4:C6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ტრანსპორტი</vt:lpstr>
      <vt:lpstr>მივლინება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Nazilbe Group</dc:creator>
  <cp:lastModifiedBy>User</cp:lastModifiedBy>
  <cp:lastPrinted>2023-07-25T08:30:44Z</cp:lastPrinted>
  <dcterms:created xsi:type="dcterms:W3CDTF">2015-06-05T18:17:20Z</dcterms:created>
  <dcterms:modified xsi:type="dcterms:W3CDTF">2023-07-25T08:31:25Z</dcterms:modified>
</cp:coreProperties>
</file>