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oz\Desktop\საჯარო ინფორმაცია\"/>
    </mc:Choice>
  </mc:AlternateContent>
  <bookViews>
    <workbookView xWindow="0" yWindow="0" windowWidth="28800" windowHeight="12330"/>
  </bookViews>
  <sheets>
    <sheet name="ტრანსპორტ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E17" i="1"/>
  <c r="G17" i="1"/>
  <c r="F17" i="1"/>
  <c r="E7" i="1"/>
  <c r="E8" i="1"/>
  <c r="E9" i="1"/>
  <c r="E10" i="1"/>
  <c r="E11" i="1"/>
  <c r="E12" i="1"/>
  <c r="E13" i="1"/>
  <c r="E14" i="1"/>
  <c r="E15" i="1"/>
  <c r="E16" i="1"/>
  <c r="E6" i="1"/>
</calcChain>
</file>

<file path=xl/sharedStrings.xml><?xml version="1.0" encoding="utf-8"?>
<sst xmlns="http://schemas.openxmlformats.org/spreadsheetml/2006/main" count="53" uniqueCount="23">
  <si>
    <t>სატრანსპორტო ხარჯები სულ</t>
  </si>
  <si>
    <t>მსუბუქი</t>
  </si>
  <si>
    <t>ჯიპი</t>
  </si>
  <si>
    <t>მიკროავტობუსი</t>
  </si>
  <si>
    <t>სპეც.ტექნიკა</t>
  </si>
  <si>
    <t>სხვა</t>
  </si>
  <si>
    <t>რაოდენობა</t>
  </si>
  <si>
    <t>საერთო ღირებულება</t>
  </si>
  <si>
    <t>საერთო რირებულება</t>
  </si>
  <si>
    <t>სატვირთო</t>
  </si>
  <si>
    <t>წელი</t>
  </si>
  <si>
    <t>სულ</t>
  </si>
  <si>
    <t>მთავრობის/სამინისტროს დასახელება</t>
  </si>
  <si>
    <t>სატრანსპორტო საშუალებების რაოდენობა სულ</t>
  </si>
  <si>
    <t>შესყიდული სატრანსპორტო საშუალებების შესახებ ინფორმაცია</t>
  </si>
  <si>
    <t>ავტოსატრანსპორტო საშუალებებზე გაწეული საწვავის ხარჯები</t>
  </si>
  <si>
    <t>სულ 2013-2023</t>
  </si>
  <si>
    <t>ავტოსატრანსპპორტო საშუალებებზე გაწეული რემონტის, მოვლის ხარჯები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</si>
  <si>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</si>
  <si>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>აჭარის განათლების, კულტურისა და სპორტის სამინისტრო</t>
  </si>
  <si>
    <t>აჭარის ა.რ. სპორტის დეპარტამენტი</t>
  </si>
  <si>
    <t>აჭარის ა.რ. სპორტისა და ახალგაზრდობის საქმეთა დეპარტამენტი</t>
  </si>
  <si>
    <t>ავტოსატრანსპორტო საშუალებების შესყიდვის ხარჯები - სპორტის დეპარტამენტი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</si>
</sst>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D1" zoomScaleNormal="100" workbookViewId="0">
      <selection activeCell="T7" sqref="T7"/>
    </sheetView>
  </sheetViews>
  <sheetFormatPr defaultColWidth="8.85546875" defaultRowHeight="15" x14ac:dyDescent="0.25"/>
  <cols>
    <col min="1" max="1" width="13.85546875" style="1" customWidth="1"/>
    <col min="2" max="2" width="28.42578125" style="1" customWidth="1"/>
    <col min="3" max="4" width="19.5703125" style="1" customWidth="1"/>
    <col min="5" max="5" width="13.28515625" style="1" customWidth="1"/>
    <col min="6" max="6" width="18.28515625" style="1" customWidth="1"/>
    <col min="7" max="7" width="21" style="1" customWidth="1"/>
    <col min="8" max="19" width="13.42578125" style="1" customWidth="1"/>
    <col min="20" max="16384" width="8.85546875" style="1"/>
  </cols>
  <sheetData>
    <row r="1" spans="1:21" x14ac:dyDescent="0.2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3" spans="1:21" ht="19.149999999999999" customHeight="1" x14ac:dyDescent="0.25">
      <c r="A3" s="9" t="s">
        <v>12</v>
      </c>
      <c r="B3" s="8" t="s">
        <v>18</v>
      </c>
      <c r="C3" s="9" t="s">
        <v>10</v>
      </c>
      <c r="D3" s="11" t="s">
        <v>13</v>
      </c>
      <c r="E3" s="9" t="s">
        <v>0</v>
      </c>
      <c r="F3" s="11" t="s">
        <v>17</v>
      </c>
      <c r="G3" s="11" t="s">
        <v>15</v>
      </c>
      <c r="H3" s="8" t="s">
        <v>14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8.9" customHeight="1" x14ac:dyDescent="0.25">
      <c r="A4" s="9"/>
      <c r="B4" s="8"/>
      <c r="C4" s="9"/>
      <c r="D4" s="12"/>
      <c r="E4" s="9"/>
      <c r="F4" s="12"/>
      <c r="G4" s="12"/>
      <c r="H4" s="8" t="s">
        <v>1</v>
      </c>
      <c r="I4" s="8"/>
      <c r="J4" s="8" t="s">
        <v>2</v>
      </c>
      <c r="K4" s="8"/>
      <c r="L4" s="8" t="s">
        <v>3</v>
      </c>
      <c r="M4" s="8"/>
      <c r="N4" s="8" t="s">
        <v>9</v>
      </c>
      <c r="O4" s="8"/>
      <c r="P4" s="8" t="s">
        <v>4</v>
      </c>
      <c r="Q4" s="8"/>
      <c r="R4" s="8" t="s">
        <v>5</v>
      </c>
      <c r="S4" s="8"/>
      <c r="T4" s="8" t="s">
        <v>16</v>
      </c>
      <c r="U4" s="8"/>
    </row>
    <row r="5" spans="1:21" ht="45" x14ac:dyDescent="0.25">
      <c r="A5" s="9"/>
      <c r="B5" s="8"/>
      <c r="C5" s="9"/>
      <c r="D5" s="13"/>
      <c r="E5" s="9"/>
      <c r="F5" s="13"/>
      <c r="G5" s="13"/>
      <c r="H5" s="2" t="s">
        <v>6</v>
      </c>
      <c r="I5" s="2" t="s">
        <v>7</v>
      </c>
      <c r="J5" s="2" t="s">
        <v>6</v>
      </c>
      <c r="K5" s="2" t="s">
        <v>8</v>
      </c>
      <c r="L5" s="2" t="s">
        <v>6</v>
      </c>
      <c r="M5" s="2" t="s">
        <v>7</v>
      </c>
      <c r="N5" s="2" t="s">
        <v>6</v>
      </c>
      <c r="O5" s="2" t="s">
        <v>7</v>
      </c>
      <c r="P5" s="2" t="s">
        <v>6</v>
      </c>
      <c r="Q5" s="2" t="s">
        <v>7</v>
      </c>
      <c r="R5" s="2" t="s">
        <v>6</v>
      </c>
      <c r="S5" s="2" t="s">
        <v>7</v>
      </c>
      <c r="T5" s="3" t="s">
        <v>6</v>
      </c>
      <c r="U5" s="3" t="s">
        <v>7</v>
      </c>
    </row>
    <row r="6" spans="1:21" ht="75" x14ac:dyDescent="0.25">
      <c r="A6" s="3" t="s">
        <v>19</v>
      </c>
      <c r="B6" s="3" t="s">
        <v>21</v>
      </c>
      <c r="C6" s="3">
        <v>2013</v>
      </c>
      <c r="D6" s="3">
        <v>2</v>
      </c>
      <c r="E6" s="3">
        <f>F6+G6</f>
        <v>14833</v>
      </c>
      <c r="F6" s="3">
        <v>5278</v>
      </c>
      <c r="G6" s="3">
        <v>9555</v>
      </c>
      <c r="H6" s="3"/>
      <c r="I6" s="3"/>
      <c r="J6" s="3">
        <v>1</v>
      </c>
      <c r="K6" s="3">
        <v>44385</v>
      </c>
      <c r="L6" s="3"/>
      <c r="M6" s="3"/>
      <c r="N6" s="3"/>
      <c r="O6" s="3"/>
      <c r="P6" s="3"/>
      <c r="Q6" s="3"/>
      <c r="R6" s="3"/>
      <c r="S6" s="3"/>
      <c r="T6" s="3">
        <v>2</v>
      </c>
      <c r="U6" s="3">
        <v>105731</v>
      </c>
    </row>
    <row r="7" spans="1:21" ht="75" x14ac:dyDescent="0.25">
      <c r="A7" s="3" t="s">
        <v>19</v>
      </c>
      <c r="B7" s="3" t="s">
        <v>21</v>
      </c>
      <c r="C7" s="3">
        <v>2014</v>
      </c>
      <c r="D7" s="3">
        <v>2</v>
      </c>
      <c r="E7" s="3">
        <f t="shared" ref="E7:E17" si="0">F7+G7</f>
        <v>23124</v>
      </c>
      <c r="F7" s="3">
        <v>4581</v>
      </c>
      <c r="G7" s="3">
        <v>18543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75" x14ac:dyDescent="0.25">
      <c r="A8" s="3" t="s">
        <v>19</v>
      </c>
      <c r="B8" s="3" t="s">
        <v>21</v>
      </c>
      <c r="C8" s="3">
        <v>2015</v>
      </c>
      <c r="D8" s="3">
        <v>2</v>
      </c>
      <c r="E8" s="3">
        <f t="shared" si="0"/>
        <v>20825</v>
      </c>
      <c r="F8" s="3">
        <v>5835</v>
      </c>
      <c r="G8" s="3">
        <v>14990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75" x14ac:dyDescent="0.25">
      <c r="A9" s="3" t="s">
        <v>19</v>
      </c>
      <c r="B9" s="3" t="s">
        <v>21</v>
      </c>
      <c r="C9" s="3">
        <v>2016</v>
      </c>
      <c r="D9" s="3">
        <v>2</v>
      </c>
      <c r="E9" s="3">
        <f t="shared" si="0"/>
        <v>20477</v>
      </c>
      <c r="F9" s="3">
        <v>6286</v>
      </c>
      <c r="G9" s="3">
        <v>14191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75" x14ac:dyDescent="0.25">
      <c r="A10" s="3" t="s">
        <v>19</v>
      </c>
      <c r="B10" s="3" t="s">
        <v>21</v>
      </c>
      <c r="C10" s="3">
        <v>2017</v>
      </c>
      <c r="D10" s="3">
        <v>2</v>
      </c>
      <c r="E10" s="3">
        <f t="shared" si="0"/>
        <v>25594</v>
      </c>
      <c r="F10" s="3">
        <v>6521</v>
      </c>
      <c r="G10" s="3">
        <v>19073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75" x14ac:dyDescent="0.25">
      <c r="A11" s="3" t="s">
        <v>19</v>
      </c>
      <c r="B11" s="3" t="s">
        <v>21</v>
      </c>
      <c r="C11" s="3">
        <v>2018</v>
      </c>
      <c r="D11" s="3">
        <v>2</v>
      </c>
      <c r="E11" s="3">
        <f t="shared" si="0"/>
        <v>23189</v>
      </c>
      <c r="F11" s="3">
        <v>3940</v>
      </c>
      <c r="G11" s="3">
        <v>19249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75" x14ac:dyDescent="0.25">
      <c r="A12" s="3" t="s">
        <v>19</v>
      </c>
      <c r="B12" s="3" t="s">
        <v>20</v>
      </c>
      <c r="C12" s="3">
        <v>2019</v>
      </c>
      <c r="D12" s="3">
        <v>2</v>
      </c>
      <c r="E12" s="3">
        <f t="shared" si="0"/>
        <v>19806.949999999997</v>
      </c>
      <c r="F12" s="3">
        <v>6252.99</v>
      </c>
      <c r="G12" s="3">
        <v>13553.96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75" x14ac:dyDescent="0.25">
      <c r="A13" s="3" t="s">
        <v>19</v>
      </c>
      <c r="B13" s="3" t="s">
        <v>20</v>
      </c>
      <c r="C13" s="3">
        <v>2020</v>
      </c>
      <c r="D13" s="3">
        <v>2</v>
      </c>
      <c r="E13" s="3">
        <f t="shared" si="0"/>
        <v>17271.27</v>
      </c>
      <c r="F13" s="4">
        <v>4767</v>
      </c>
      <c r="G13" s="3">
        <v>12504.27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75" x14ac:dyDescent="0.25">
      <c r="A14" s="3" t="s">
        <v>19</v>
      </c>
      <c r="B14" s="3" t="s">
        <v>20</v>
      </c>
      <c r="C14" s="3">
        <v>2021</v>
      </c>
      <c r="D14" s="3">
        <v>2</v>
      </c>
      <c r="E14" s="3">
        <f t="shared" si="0"/>
        <v>20735.559999999998</v>
      </c>
      <c r="F14" s="3">
        <v>4880</v>
      </c>
      <c r="G14" s="3">
        <v>15855.56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75" x14ac:dyDescent="0.25">
      <c r="A15" s="3" t="s">
        <v>19</v>
      </c>
      <c r="B15" s="3" t="s">
        <v>20</v>
      </c>
      <c r="C15" s="3">
        <v>2022</v>
      </c>
      <c r="D15" s="3">
        <v>2</v>
      </c>
      <c r="E15" s="3">
        <f t="shared" si="0"/>
        <v>33000.699999999997</v>
      </c>
      <c r="F15" s="3">
        <v>9776</v>
      </c>
      <c r="G15" s="3">
        <v>23224.7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75" x14ac:dyDescent="0.25">
      <c r="A16" s="3" t="s">
        <v>19</v>
      </c>
      <c r="B16" s="3" t="s">
        <v>20</v>
      </c>
      <c r="C16" s="3">
        <v>2023</v>
      </c>
      <c r="D16" s="3">
        <v>2</v>
      </c>
      <c r="E16" s="3">
        <f t="shared" si="0"/>
        <v>15640.37</v>
      </c>
      <c r="F16" s="3">
        <v>6100</v>
      </c>
      <c r="G16" s="3">
        <v>9540.3700000000008</v>
      </c>
      <c r="H16" s="3"/>
      <c r="I16" s="3"/>
      <c r="J16" s="3">
        <v>1</v>
      </c>
      <c r="K16" s="3">
        <v>61346</v>
      </c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5" t="s">
        <v>11</v>
      </c>
      <c r="B17" s="6"/>
      <c r="C17" s="7"/>
      <c r="D17" s="3"/>
      <c r="E17" s="3">
        <f t="shared" si="0"/>
        <v>234496.85</v>
      </c>
      <c r="F17" s="3">
        <f>SUM(F6:F16)</f>
        <v>64216.99</v>
      </c>
      <c r="G17" s="3">
        <f>SUM(G6:G16)</f>
        <v>170279.86000000002</v>
      </c>
      <c r="H17" s="3"/>
      <c r="I17" s="3"/>
      <c r="J17" s="3"/>
      <c r="K17" s="3">
        <f>SUM(K6:K16)</f>
        <v>105731</v>
      </c>
      <c r="L17" s="3"/>
      <c r="M17" s="3"/>
      <c r="N17" s="3"/>
      <c r="O17" s="3"/>
      <c r="P17" s="3"/>
      <c r="Q17" s="3"/>
      <c r="R17" s="3"/>
      <c r="S17" s="3"/>
      <c r="T17" s="3"/>
      <c r="U17" s="3"/>
    </row>
  </sheetData>
  <mergeCells count="17">
    <mergeCell ref="A1:S1"/>
    <mergeCell ref="D3:D5"/>
    <mergeCell ref="F3:F5"/>
    <mergeCell ref="G3:G5"/>
    <mergeCell ref="A3:A5"/>
    <mergeCell ref="B3:B5"/>
    <mergeCell ref="E3:E5"/>
    <mergeCell ref="H4:I4"/>
    <mergeCell ref="J4:K4"/>
    <mergeCell ref="L4:M4"/>
    <mergeCell ref="P4:Q4"/>
    <mergeCell ref="A17:C17"/>
    <mergeCell ref="H3:U3"/>
    <mergeCell ref="T4:U4"/>
    <mergeCell ref="R4:S4"/>
    <mergeCell ref="N4:O4"/>
    <mergeCell ref="C3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ტრანსპორტი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Nikoloz</cp:lastModifiedBy>
  <dcterms:created xsi:type="dcterms:W3CDTF">2015-06-05T18:17:20Z</dcterms:created>
  <dcterms:modified xsi:type="dcterms:W3CDTF">2023-07-24T07:58:42Z</dcterms:modified>
</cp:coreProperties>
</file>