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 activeTab="1"/>
  </bookViews>
  <sheets>
    <sheet name="ტრანსპორტი" sheetId="1" r:id="rId1"/>
    <sheet name="მივლინება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7" i="1" l="1"/>
  <c r="U17" i="1"/>
  <c r="C18" i="2"/>
  <c r="D18" i="2"/>
  <c r="E17" i="1" l="1"/>
  <c r="F17" i="1"/>
  <c r="G17" i="1"/>
  <c r="H17" i="1"/>
  <c r="I17" i="1"/>
  <c r="F16" i="1"/>
  <c r="F15" i="1"/>
  <c r="F14" i="1"/>
</calcChain>
</file>

<file path=xl/sharedStrings.xml><?xml version="1.0" encoding="utf-8"?>
<sst xmlns="http://schemas.openxmlformats.org/spreadsheetml/2006/main" count="41" uniqueCount="24">
  <si>
    <t>სატრანსპორტო ხარჯები სულ</t>
  </si>
  <si>
    <t>მსუბუქი</t>
  </si>
  <si>
    <t>ჯიპი</t>
  </si>
  <si>
    <t>მიკროავტობუსი</t>
  </si>
  <si>
    <t>სპეც.ტექნიკა</t>
  </si>
  <si>
    <t>სხვა</t>
  </si>
  <si>
    <t>რაოდენობა</t>
  </si>
  <si>
    <t>საერთო ღირებულება</t>
  </si>
  <si>
    <t>საერთო რირებულება</t>
  </si>
  <si>
    <t>სატვირთო</t>
  </si>
  <si>
    <t>წელი</t>
  </si>
  <si>
    <t>სულ</t>
  </si>
  <si>
    <t>მთავრობის/სამინისტროს დასახელება</t>
  </si>
  <si>
    <t>ავტოსატრანსპორტო საშუალებების შესყიდვის ხარჯები</t>
  </si>
  <si>
    <t>სატრანსპორტო საშუალებების რაოდენობა სულ</t>
  </si>
  <si>
    <t>შესყიდული სატრანსპორტო საშუალებების შესახებ ინფორმაცია</t>
  </si>
  <si>
    <t>ავტოსატრანსპორტო საშუალებებზე გაწეული საწვავის ხარჯები</t>
  </si>
  <si>
    <t>სულ 2013-2023</t>
  </si>
  <si>
    <t>ავტოსატრანსპპორტო საშუალებებზე გაწეული რემონტის, მოვლის ხარჯები</t>
  </si>
  <si>
    <t>დაქვემდებარებული ორგანიზაციის, საქვეუწყებო დაწესებულების, საჯარო სამართლის და სამეწარმეო იურიდიული პირის, ა.ი.პ-ს დასახელება</t>
  </si>
  <si>
    <t>ა(ა)იპ აჭარის განათლების ფონდი</t>
  </si>
  <si>
    <t>მივლინების ხარჯები</t>
  </si>
  <si>
    <t>სულ:</t>
  </si>
  <si>
    <t>წარმომადგენლობითი ხარჯები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</si>
</sst>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view="pageBreakPreview" zoomScale="60" zoomScaleNormal="70" workbookViewId="0">
      <selection activeCell="P11" sqref="P11"/>
    </sheetView>
  </sheetViews>
  <sheetFormatPr defaultColWidth="8.85546875" defaultRowHeight="15" x14ac:dyDescent="0.25"/>
  <cols>
    <col min="1" max="1" width="13.85546875" style="1" customWidth="1"/>
    <col min="2" max="2" width="28.42578125" style="1" customWidth="1"/>
    <col min="3" max="4" width="19.5703125" style="1" customWidth="1"/>
    <col min="5" max="5" width="13.28515625" style="1" customWidth="1"/>
    <col min="6" max="6" width="18.28515625" style="1" customWidth="1"/>
    <col min="7" max="7" width="21" style="1" customWidth="1"/>
    <col min="8" max="19" width="13.42578125" style="1" customWidth="1"/>
    <col min="20" max="16384" width="8.85546875" style="1"/>
  </cols>
  <sheetData>
    <row r="1" spans="1:21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21" x14ac:dyDescent="0.25">
      <c r="F2" s="17" t="s">
        <v>20</v>
      </c>
      <c r="G2" s="17"/>
      <c r="H2" s="17"/>
      <c r="I2" s="17"/>
      <c r="J2" s="17"/>
      <c r="K2" s="17"/>
    </row>
    <row r="3" spans="1:21" ht="19.149999999999999" customHeight="1" x14ac:dyDescent="0.25">
      <c r="A3" s="10" t="s">
        <v>12</v>
      </c>
      <c r="B3" s="9" t="s">
        <v>19</v>
      </c>
      <c r="C3" s="10" t="s">
        <v>10</v>
      </c>
      <c r="D3" s="11" t="s">
        <v>14</v>
      </c>
      <c r="E3" s="10" t="s">
        <v>0</v>
      </c>
      <c r="F3" s="11" t="s">
        <v>18</v>
      </c>
      <c r="G3" s="11" t="s">
        <v>16</v>
      </c>
      <c r="H3" s="9" t="s">
        <v>15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28.9" customHeight="1" x14ac:dyDescent="0.25">
      <c r="A4" s="10"/>
      <c r="B4" s="9"/>
      <c r="C4" s="10"/>
      <c r="D4" s="12"/>
      <c r="E4" s="10"/>
      <c r="F4" s="12"/>
      <c r="G4" s="12"/>
      <c r="H4" s="9" t="s">
        <v>1</v>
      </c>
      <c r="I4" s="9"/>
      <c r="J4" s="9" t="s">
        <v>2</v>
      </c>
      <c r="K4" s="9"/>
      <c r="L4" s="9" t="s">
        <v>3</v>
      </c>
      <c r="M4" s="9"/>
      <c r="N4" s="9" t="s">
        <v>9</v>
      </c>
      <c r="O4" s="9"/>
      <c r="P4" s="9" t="s">
        <v>4</v>
      </c>
      <c r="Q4" s="9"/>
      <c r="R4" s="9" t="s">
        <v>5</v>
      </c>
      <c r="S4" s="9"/>
      <c r="T4" s="9" t="s">
        <v>17</v>
      </c>
      <c r="U4" s="9"/>
    </row>
    <row r="5" spans="1:21" ht="60" x14ac:dyDescent="0.25">
      <c r="A5" s="10"/>
      <c r="B5" s="9"/>
      <c r="C5" s="10"/>
      <c r="D5" s="13"/>
      <c r="E5" s="10"/>
      <c r="F5" s="13"/>
      <c r="G5" s="13"/>
      <c r="H5" s="2" t="s">
        <v>6</v>
      </c>
      <c r="I5" s="2" t="s">
        <v>7</v>
      </c>
      <c r="J5" s="2" t="s">
        <v>6</v>
      </c>
      <c r="K5" s="2" t="s">
        <v>8</v>
      </c>
      <c r="L5" s="2" t="s">
        <v>6</v>
      </c>
      <c r="M5" s="2" t="s">
        <v>7</v>
      </c>
      <c r="N5" s="2" t="s">
        <v>6</v>
      </c>
      <c r="O5" s="2" t="s">
        <v>7</v>
      </c>
      <c r="P5" s="2" t="s">
        <v>6</v>
      </c>
      <c r="Q5" s="2" t="s">
        <v>7</v>
      </c>
      <c r="R5" s="2" t="s">
        <v>6</v>
      </c>
      <c r="S5" s="2" t="s">
        <v>7</v>
      </c>
      <c r="T5" s="3" t="s">
        <v>6</v>
      </c>
      <c r="U5" s="3" t="s">
        <v>7</v>
      </c>
    </row>
    <row r="6" spans="1:21" ht="30" customHeight="1" x14ac:dyDescent="0.25">
      <c r="A6" s="3"/>
      <c r="B6" s="11" t="s">
        <v>20</v>
      </c>
      <c r="C6" s="3">
        <v>2013</v>
      </c>
      <c r="D6" s="4">
        <v>1</v>
      </c>
      <c r="E6" s="3">
        <v>6345</v>
      </c>
      <c r="F6" s="3">
        <v>2752</v>
      </c>
      <c r="G6" s="3">
        <v>3593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A7" s="3"/>
      <c r="B7" s="12"/>
      <c r="C7" s="3">
        <v>2014</v>
      </c>
      <c r="D7" s="4">
        <v>2</v>
      </c>
      <c r="E7" s="3">
        <v>9043</v>
      </c>
      <c r="F7" s="3">
        <v>2462</v>
      </c>
      <c r="G7" s="3">
        <v>6581</v>
      </c>
      <c r="H7" s="3">
        <v>1</v>
      </c>
      <c r="I7" s="3">
        <v>20015</v>
      </c>
      <c r="J7" s="3"/>
      <c r="K7" s="3"/>
      <c r="L7" s="3"/>
      <c r="M7" s="3"/>
      <c r="N7" s="3"/>
      <c r="O7" s="3"/>
      <c r="P7" s="3"/>
      <c r="Q7" s="3"/>
      <c r="R7" s="3"/>
      <c r="S7" s="3"/>
      <c r="T7" s="3">
        <v>1</v>
      </c>
      <c r="U7" s="3">
        <v>20015</v>
      </c>
    </row>
    <row r="8" spans="1:21" x14ac:dyDescent="0.25">
      <c r="A8" s="3"/>
      <c r="B8" s="12"/>
      <c r="C8" s="3">
        <v>2015</v>
      </c>
      <c r="D8" s="4">
        <v>2</v>
      </c>
      <c r="E8" s="3">
        <v>7517</v>
      </c>
      <c r="F8" s="3">
        <v>2084</v>
      </c>
      <c r="G8" s="3">
        <v>5433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3"/>
      <c r="B9" s="12"/>
      <c r="C9" s="3">
        <v>2016</v>
      </c>
      <c r="D9" s="4">
        <v>2</v>
      </c>
      <c r="E9" s="3">
        <v>6721</v>
      </c>
      <c r="F9" s="3">
        <v>1847</v>
      </c>
      <c r="G9" s="3">
        <v>4874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x14ac:dyDescent="0.25">
      <c r="A10" s="3"/>
      <c r="B10" s="12"/>
      <c r="C10" s="3">
        <v>2017</v>
      </c>
      <c r="D10" s="4">
        <v>2</v>
      </c>
      <c r="E10" s="3">
        <v>10398</v>
      </c>
      <c r="F10" s="3">
        <v>2141</v>
      </c>
      <c r="G10" s="3">
        <v>8257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x14ac:dyDescent="0.25">
      <c r="A11" s="3"/>
      <c r="B11" s="12"/>
      <c r="C11" s="3">
        <v>2018</v>
      </c>
      <c r="D11" s="4">
        <v>2</v>
      </c>
      <c r="E11" s="3">
        <v>9432</v>
      </c>
      <c r="F11" s="3">
        <v>3647</v>
      </c>
      <c r="G11" s="3">
        <v>5785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x14ac:dyDescent="0.25">
      <c r="A12" s="3"/>
      <c r="B12" s="12"/>
      <c r="C12" s="3">
        <v>2019</v>
      </c>
      <c r="D12" s="4">
        <v>2</v>
      </c>
      <c r="E12" s="3">
        <v>9800</v>
      </c>
      <c r="F12" s="3">
        <v>3500</v>
      </c>
      <c r="G12" s="3">
        <v>6300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x14ac:dyDescent="0.25">
      <c r="A13" s="3"/>
      <c r="B13" s="12"/>
      <c r="C13" s="3">
        <v>2020</v>
      </c>
      <c r="D13" s="4">
        <v>2</v>
      </c>
      <c r="E13" s="3">
        <v>2917</v>
      </c>
      <c r="F13" s="3">
        <v>1080</v>
      </c>
      <c r="G13" s="3">
        <v>1837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x14ac:dyDescent="0.25">
      <c r="A14" s="3"/>
      <c r="B14" s="12"/>
      <c r="C14" s="3">
        <v>2021</v>
      </c>
      <c r="D14" s="4">
        <v>2</v>
      </c>
      <c r="E14" s="3">
        <v>3127</v>
      </c>
      <c r="F14" s="3">
        <f>1685+45</f>
        <v>1730</v>
      </c>
      <c r="G14" s="3">
        <v>1397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x14ac:dyDescent="0.25">
      <c r="A15" s="3"/>
      <c r="B15" s="12"/>
      <c r="C15" s="3">
        <v>2022</v>
      </c>
      <c r="D15" s="4">
        <v>2</v>
      </c>
      <c r="E15" s="3">
        <v>7998</v>
      </c>
      <c r="F15" s="3">
        <f>1963+761</f>
        <v>2724</v>
      </c>
      <c r="G15" s="3">
        <v>5274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x14ac:dyDescent="0.25">
      <c r="A16" s="3"/>
      <c r="B16" s="13"/>
      <c r="C16" s="3">
        <v>2023</v>
      </c>
      <c r="D16" s="4">
        <v>2</v>
      </c>
      <c r="E16" s="3">
        <v>3090</v>
      </c>
      <c r="F16" s="3">
        <f>760+369</f>
        <v>1129</v>
      </c>
      <c r="G16" s="3">
        <v>1961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x14ac:dyDescent="0.25">
      <c r="A17" s="6" t="s">
        <v>11</v>
      </c>
      <c r="B17" s="7"/>
      <c r="C17" s="8"/>
      <c r="D17" s="3"/>
      <c r="E17" s="3">
        <f>SUM(E6:E16)</f>
        <v>76388</v>
      </c>
      <c r="F17" s="3">
        <f>SUM(F6:F16)</f>
        <v>25096</v>
      </c>
      <c r="G17" s="3">
        <f>SUM(G6:G16)</f>
        <v>51292</v>
      </c>
      <c r="H17" s="3">
        <f>SUM(H6:H16)</f>
        <v>1</v>
      </c>
      <c r="I17" s="3">
        <f>SUM(I6:I16)</f>
        <v>20015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>
        <f>SUM(T7:T16)</f>
        <v>1</v>
      </c>
      <c r="U17" s="3">
        <f>SUM(U7:U16)</f>
        <v>20015</v>
      </c>
    </row>
  </sheetData>
  <mergeCells count="19">
    <mergeCell ref="A1:S1"/>
    <mergeCell ref="D3:D5"/>
    <mergeCell ref="F3:F5"/>
    <mergeCell ref="G3:G5"/>
    <mergeCell ref="A3:A5"/>
    <mergeCell ref="B3:B5"/>
    <mergeCell ref="E3:E5"/>
    <mergeCell ref="H4:I4"/>
    <mergeCell ref="J4:K4"/>
    <mergeCell ref="L4:M4"/>
    <mergeCell ref="P4:Q4"/>
    <mergeCell ref="F2:K2"/>
    <mergeCell ref="A17:C17"/>
    <mergeCell ref="H3:U3"/>
    <mergeCell ref="T4:U4"/>
    <mergeCell ref="R4:S4"/>
    <mergeCell ref="N4:O4"/>
    <mergeCell ref="C3:C5"/>
    <mergeCell ref="B6:B16"/>
  </mergeCells>
  <pageMargins left="0.7" right="0.7" top="0.75" bottom="0.75" header="0.3" footer="0.3"/>
  <pageSetup paperSize="9" scale="4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view="pageBreakPreview" zoomScale="60" zoomScaleNormal="100" workbookViewId="0">
      <selection activeCell="D15" sqref="D15"/>
    </sheetView>
  </sheetViews>
  <sheetFormatPr defaultRowHeight="15" x14ac:dyDescent="0.25"/>
  <cols>
    <col min="1" max="1" width="37.42578125" customWidth="1"/>
    <col min="2" max="2" width="12.28515625" customWidth="1"/>
    <col min="3" max="3" width="15.42578125" customWidth="1"/>
    <col min="4" max="4" width="23.42578125" customWidth="1"/>
  </cols>
  <sheetData>
    <row r="1" spans="1:4" x14ac:dyDescent="0.25">
      <c r="A1" s="16" t="s">
        <v>20</v>
      </c>
      <c r="B1" s="16"/>
      <c r="C1" s="16"/>
      <c r="D1" s="16"/>
    </row>
    <row r="2" spans="1:4" x14ac:dyDescent="0.25">
      <c r="A2" s="16" t="s">
        <v>21</v>
      </c>
      <c r="B2" s="16"/>
      <c r="C2" s="16"/>
    </row>
    <row r="4" spans="1:4" x14ac:dyDescent="0.25">
      <c r="A4" s="9" t="s">
        <v>19</v>
      </c>
      <c r="B4" s="10" t="s">
        <v>10</v>
      </c>
      <c r="C4" s="11" t="s">
        <v>21</v>
      </c>
      <c r="D4" s="9" t="s">
        <v>23</v>
      </c>
    </row>
    <row r="5" spans="1:4" x14ac:dyDescent="0.25">
      <c r="A5" s="9"/>
      <c r="B5" s="10"/>
      <c r="C5" s="12"/>
      <c r="D5" s="9"/>
    </row>
    <row r="6" spans="1:4" ht="57.75" customHeight="1" x14ac:dyDescent="0.25">
      <c r="A6" s="9"/>
      <c r="B6" s="10"/>
      <c r="C6" s="13"/>
      <c r="D6" s="9"/>
    </row>
    <row r="7" spans="1:4" x14ac:dyDescent="0.25">
      <c r="A7" s="10" t="s">
        <v>20</v>
      </c>
      <c r="B7" s="3">
        <v>2013</v>
      </c>
      <c r="C7" s="4">
        <v>2423</v>
      </c>
      <c r="D7" s="5">
        <v>1654</v>
      </c>
    </row>
    <row r="8" spans="1:4" x14ac:dyDescent="0.25">
      <c r="A8" s="10"/>
      <c r="B8" s="3">
        <v>2014</v>
      </c>
      <c r="C8" s="4">
        <v>1307</v>
      </c>
      <c r="D8" s="5">
        <v>1489</v>
      </c>
    </row>
    <row r="9" spans="1:4" x14ac:dyDescent="0.25">
      <c r="A9" s="10"/>
      <c r="B9" s="3">
        <v>2015</v>
      </c>
      <c r="C9" s="4">
        <v>975</v>
      </c>
      <c r="D9" s="5">
        <v>818</v>
      </c>
    </row>
    <row r="10" spans="1:4" x14ac:dyDescent="0.25">
      <c r="A10" s="10"/>
      <c r="B10" s="3">
        <v>2016</v>
      </c>
      <c r="C10" s="4">
        <v>3072</v>
      </c>
      <c r="D10" s="5">
        <v>2059</v>
      </c>
    </row>
    <row r="11" spans="1:4" x14ac:dyDescent="0.25">
      <c r="A11" s="10"/>
      <c r="B11" s="3">
        <v>2017</v>
      </c>
      <c r="C11" s="4">
        <v>998</v>
      </c>
      <c r="D11" s="5">
        <v>1147</v>
      </c>
    </row>
    <row r="12" spans="1:4" x14ac:dyDescent="0.25">
      <c r="A12" s="10"/>
      <c r="B12" s="3">
        <v>2018</v>
      </c>
      <c r="C12" s="4">
        <v>1150</v>
      </c>
      <c r="D12" s="5">
        <v>1486</v>
      </c>
    </row>
    <row r="13" spans="1:4" x14ac:dyDescent="0.25">
      <c r="A13" s="10"/>
      <c r="B13" s="3">
        <v>2019</v>
      </c>
      <c r="C13" s="4">
        <v>785</v>
      </c>
      <c r="D13" s="5">
        <v>796</v>
      </c>
    </row>
    <row r="14" spans="1:4" x14ac:dyDescent="0.25">
      <c r="A14" s="10"/>
      <c r="B14" s="3">
        <v>2020</v>
      </c>
      <c r="C14" s="4">
        <v>30</v>
      </c>
      <c r="D14" s="5">
        <v>698</v>
      </c>
    </row>
    <row r="15" spans="1:4" x14ac:dyDescent="0.25">
      <c r="A15" s="10"/>
      <c r="B15" s="3">
        <v>2021</v>
      </c>
      <c r="C15" s="4">
        <v>0</v>
      </c>
      <c r="D15" s="5">
        <v>506</v>
      </c>
    </row>
    <row r="16" spans="1:4" x14ac:dyDescent="0.25">
      <c r="A16" s="10"/>
      <c r="B16" s="3">
        <v>2022</v>
      </c>
      <c r="C16" s="4">
        <v>120</v>
      </c>
      <c r="D16" s="5">
        <v>262</v>
      </c>
    </row>
    <row r="17" spans="1:4" x14ac:dyDescent="0.25">
      <c r="A17" s="10"/>
      <c r="B17" s="3">
        <v>2023</v>
      </c>
      <c r="C17" s="4">
        <v>654</v>
      </c>
      <c r="D17" s="5">
        <v>272</v>
      </c>
    </row>
    <row r="18" spans="1:4" x14ac:dyDescent="0.25">
      <c r="A18" s="15" t="s">
        <v>22</v>
      </c>
      <c r="B18" s="15"/>
      <c r="C18" s="5">
        <f>SUM(C7:C17)</f>
        <v>11514</v>
      </c>
      <c r="D18" s="5">
        <f>SUM(D7:D17)</f>
        <v>11187</v>
      </c>
    </row>
  </sheetData>
  <mergeCells count="8">
    <mergeCell ref="A2:C2"/>
    <mergeCell ref="D4:D6"/>
    <mergeCell ref="A1:D1"/>
    <mergeCell ref="A4:A6"/>
    <mergeCell ref="B4:B6"/>
    <mergeCell ref="C4:C6"/>
    <mergeCell ref="A7:A17"/>
    <mergeCell ref="A18:B18"/>
  </mergeCells>
  <pageMargins left="0.7" right="0.7" top="0.75" bottom="0.75" header="0.3" footer="0.3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ტრანსპორტი</vt:lpstr>
      <vt:lpstr>მივლინება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Nazilbe Group</dc:creator>
  <cp:lastModifiedBy>Admin</cp:lastModifiedBy>
  <cp:lastPrinted>2023-07-25T07:10:32Z</cp:lastPrinted>
  <dcterms:created xsi:type="dcterms:W3CDTF">2015-06-05T18:17:20Z</dcterms:created>
  <dcterms:modified xsi:type="dcterms:W3CDTF">2023-07-25T07:10:49Z</dcterms:modified>
</cp:coreProperties>
</file>